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30" yWindow="735" windowWidth="19440" windowHeight="11145"/>
  </bookViews>
  <sheets>
    <sheet name="среднегодовая 2023" sheetId="2" r:id="rId1"/>
    <sheet name="среднегодовая по инообластным" sheetId="3" r:id="rId2"/>
  </sheets>
  <definedNames>
    <definedName name="_xlnm.Print_Area" localSheetId="0">'среднегодовая 2023'!$A$1:$E$52</definedName>
  </definedNames>
  <calcPr calcId="144525"/>
</workbook>
</file>

<file path=xl/calcChain.xml><?xml version="1.0" encoding="utf-8"?>
<calcChain xmlns="http://schemas.openxmlformats.org/spreadsheetml/2006/main">
  <c r="D38" i="3" l="1"/>
  <c r="D15" i="3"/>
  <c r="D44" i="3"/>
  <c r="C44" i="3"/>
  <c r="C48" i="3" l="1"/>
  <c r="D41" i="2"/>
  <c r="C47" i="2" l="1"/>
  <c r="D15" i="2" l="1"/>
  <c r="D47" i="2" l="1"/>
  <c r="C51" i="2" s="1"/>
</calcChain>
</file>

<file path=xl/sharedStrings.xml><?xml version="1.0" encoding="utf-8"?>
<sst xmlns="http://schemas.openxmlformats.org/spreadsheetml/2006/main" count="87" uniqueCount="43">
  <si>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</si>
  <si>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</si>
  <si>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</si>
  <si>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</si>
  <si>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</si>
  <si>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</si>
  <si>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</si>
  <si>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</si>
  <si>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</si>
  <si>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</si>
  <si>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</si>
  <si>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</si>
  <si>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</si>
  <si>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</si>
  <si>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</si>
  <si>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</si>
  <si>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</si>
  <si>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</si>
  <si>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</si>
  <si>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</si>
  <si>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</si>
  <si>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</si>
  <si>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</si>
  <si>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</si>
  <si>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</si>
  <si>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</si>
  <si>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</si>
  <si>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</si>
  <si>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</si>
  <si>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>в том числе коронарография</t>
  </si>
  <si>
    <t>в том числе стентирование</t>
  </si>
  <si>
    <t>Диспансерное наблюдение взрослого населения</t>
  </si>
  <si>
    <t>Финансирование по межбюджетному трансферту по распоряжению Правительства РФ от 23.11.2023 № 3308-р</t>
  </si>
  <si>
    <t>Приложение № 3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</si>
  <si>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01.12.2023)</t>
  </si>
  <si>
    <t>967 (услуг)</t>
  </si>
  <si>
    <t>4 856/ 26 004 (УЕТ)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</si>
  <si>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2023 года (с 01.12.2023)</t>
  </si>
  <si>
    <t>Обрашения в ФАПах</t>
  </si>
  <si>
    <t>151 / 653 (УЕТ)</t>
  </si>
  <si>
    <t>СКТ</t>
  </si>
  <si>
    <t>Диспансерное наблюдение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</si>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</sst>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/>
    <xf numFmtId="166" fontId="8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/>
    </xf>
    <xf numFmtId="3" fontId="8" fillId="0" borderId="1" xfId="0" applyNumberFormat="1" applyFont="1" applyBorder="1"/>
    <xf numFmtId="0" fontId="6" fillId="0" borderId="1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55"/>
      <c r="D1" s="56" t="s">
        <v>33</v>
      </c>
      <c r="E1" s="56"/>
    </row>
    <row r="2" spans="1:13" x14ac:dyDescent="0.25">
      <c r="C2" s="56" t="s">
        <v>8</v>
      </c>
      <c r="D2" s="56"/>
      <c r="E2" s="56"/>
    </row>
    <row r="3" spans="1:13" x14ac:dyDescent="0.25">
      <c r="C3" s="56" t="s">
        <v>42</v>
      </c>
      <c r="D3" s="56"/>
      <c r="E3" s="56"/>
    </row>
    <row r="4" spans="1:13" x14ac:dyDescent="0.25">
      <c r="C4" s="21"/>
      <c r="D4" s="21"/>
      <c r="E4" s="21"/>
    </row>
    <row r="5" spans="1:13" ht="56.25" customHeight="1" x14ac:dyDescent="0.25">
      <c r="A5" s="44" t="s">
        <v>34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10403</v>
      </c>
      <c r="D10" s="14">
        <v>566026619</v>
      </c>
    </row>
    <row r="11" spans="1:13" ht="15.75" x14ac:dyDescent="0.25">
      <c r="B11" s="17" t="s">
        <v>13</v>
      </c>
      <c r="C11" s="19">
        <v>151</v>
      </c>
      <c r="D11" s="14">
        <v>8147441</v>
      </c>
    </row>
    <row r="12" spans="1:13" ht="15.75" x14ac:dyDescent="0.25">
      <c r="B12" s="17" t="s">
        <v>29</v>
      </c>
      <c r="C12" s="19">
        <v>156</v>
      </c>
      <c r="D12" s="14">
        <v>15644178</v>
      </c>
    </row>
    <row r="13" spans="1:13" ht="15.75" x14ac:dyDescent="0.25">
      <c r="B13" s="17" t="s">
        <v>30</v>
      </c>
      <c r="C13" s="19">
        <v>193</v>
      </c>
      <c r="D13" s="14">
        <v>58220766</v>
      </c>
    </row>
    <row r="14" spans="1:13" ht="15.75" x14ac:dyDescent="0.25">
      <c r="B14" s="4" t="s">
        <v>6</v>
      </c>
      <c r="C14" s="14" t="s">
        <v>35</v>
      </c>
      <c r="D14" s="14">
        <v>7707829</v>
      </c>
    </row>
    <row r="15" spans="1:13" ht="15.75" x14ac:dyDescent="0.25">
      <c r="B15" s="2" t="s">
        <v>2</v>
      </c>
      <c r="C15" s="11"/>
      <c r="D15" s="33">
        <f>D10+D14</f>
        <v>573734448</v>
      </c>
      <c r="F15" s="28"/>
      <c r="G15" s="29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2">
        <v>112621</v>
      </c>
      <c r="D20" s="14">
        <v>107618565</v>
      </c>
      <c r="F20" s="28"/>
      <c r="G20" s="29"/>
    </row>
    <row r="21" spans="2:7" ht="15.75" x14ac:dyDescent="0.25">
      <c r="B21" s="4" t="s">
        <v>16</v>
      </c>
      <c r="C21" s="19">
        <v>30334</v>
      </c>
      <c r="D21" s="16">
        <v>72309602</v>
      </c>
    </row>
    <row r="22" spans="2:7" ht="63" x14ac:dyDescent="0.25">
      <c r="B22" s="17" t="s">
        <v>32</v>
      </c>
      <c r="C22" s="19"/>
      <c r="D22" s="35">
        <v>10192740</v>
      </c>
    </row>
    <row r="23" spans="2:7" ht="31.5" x14ac:dyDescent="0.25">
      <c r="B23" s="17" t="s">
        <v>31</v>
      </c>
      <c r="C23" s="19">
        <v>1692</v>
      </c>
      <c r="D23" s="31">
        <v>3454187</v>
      </c>
    </row>
    <row r="24" spans="2:7" ht="31.5" x14ac:dyDescent="0.25">
      <c r="B24" s="17" t="s">
        <v>18</v>
      </c>
      <c r="C24" s="19">
        <v>55</v>
      </c>
      <c r="D24" s="51">
        <v>2037820</v>
      </c>
    </row>
    <row r="25" spans="2:7" ht="31.5" x14ac:dyDescent="0.25">
      <c r="B25" s="17" t="s">
        <v>17</v>
      </c>
      <c r="C25" s="19">
        <v>28</v>
      </c>
      <c r="D25" s="52"/>
    </row>
    <row r="26" spans="2:7" ht="15.75" x14ac:dyDescent="0.25">
      <c r="B26" s="17" t="s">
        <v>27</v>
      </c>
      <c r="C26" s="19">
        <v>21</v>
      </c>
      <c r="D26" s="53"/>
    </row>
    <row r="27" spans="2:7" ht="15.75" x14ac:dyDescent="0.25">
      <c r="B27" s="17" t="s">
        <v>10</v>
      </c>
      <c r="C27" s="19">
        <v>1885</v>
      </c>
      <c r="D27" s="23">
        <v>8084384</v>
      </c>
    </row>
    <row r="28" spans="2:7" ht="15.75" x14ac:dyDescent="0.25">
      <c r="B28" s="17" t="s">
        <v>28</v>
      </c>
      <c r="C28" s="19">
        <v>215</v>
      </c>
      <c r="D28" s="23">
        <v>544901</v>
      </c>
    </row>
    <row r="29" spans="2:7" ht="15.75" x14ac:dyDescent="0.25">
      <c r="B29" s="4" t="s">
        <v>11</v>
      </c>
      <c r="C29" s="19">
        <v>146</v>
      </c>
      <c r="D29" s="16">
        <v>350505</v>
      </c>
    </row>
    <row r="30" spans="2:7" ht="15.75" x14ac:dyDescent="0.25">
      <c r="B30" s="4" t="s">
        <v>7</v>
      </c>
      <c r="C30" s="22">
        <v>12152</v>
      </c>
      <c r="D30" s="16">
        <v>14881876</v>
      </c>
    </row>
    <row r="31" spans="2:7" ht="31.5" x14ac:dyDescent="0.25">
      <c r="B31" s="25" t="s">
        <v>21</v>
      </c>
      <c r="C31" s="13" t="s">
        <v>36</v>
      </c>
      <c r="D31" s="30">
        <v>7681037</v>
      </c>
      <c r="F31" s="28"/>
      <c r="G31" s="29"/>
    </row>
    <row r="32" spans="2:7" ht="31.5" x14ac:dyDescent="0.25">
      <c r="B32" s="17" t="s">
        <v>22</v>
      </c>
      <c r="C32" s="22">
        <v>0</v>
      </c>
      <c r="D32" s="16">
        <v>0</v>
      </c>
      <c r="F32" s="28"/>
      <c r="G32" s="29"/>
    </row>
    <row r="33" spans="2:7" ht="15.75" x14ac:dyDescent="0.25">
      <c r="B33" s="17" t="s">
        <v>23</v>
      </c>
      <c r="C33" s="22">
        <v>41208</v>
      </c>
      <c r="D33" s="16">
        <v>4531509</v>
      </c>
      <c r="F33" s="28"/>
      <c r="G33" s="29"/>
    </row>
    <row r="34" spans="2:7" ht="15.75" x14ac:dyDescent="0.25">
      <c r="B34" s="17" t="s">
        <v>12</v>
      </c>
      <c r="C34" s="22">
        <v>14630</v>
      </c>
      <c r="D34" s="16">
        <v>1382093</v>
      </c>
      <c r="F34" s="28"/>
      <c r="G34" s="29"/>
    </row>
    <row r="35" spans="2:7" ht="15.75" x14ac:dyDescent="0.25">
      <c r="B35" s="17" t="s">
        <v>19</v>
      </c>
      <c r="C35" s="22">
        <v>240</v>
      </c>
      <c r="D35" s="18">
        <v>300466</v>
      </c>
      <c r="F35" s="28"/>
      <c r="G35" s="29"/>
    </row>
    <row r="36" spans="2:7" ht="15.75" x14ac:dyDescent="0.25">
      <c r="B36" s="17" t="s">
        <v>25</v>
      </c>
      <c r="C36" s="22">
        <v>420</v>
      </c>
      <c r="D36" s="18">
        <v>78770</v>
      </c>
      <c r="F36" s="28"/>
      <c r="G36" s="29"/>
    </row>
    <row r="37" spans="2:7" ht="15.75" x14ac:dyDescent="0.25">
      <c r="B37" s="4" t="s">
        <v>6</v>
      </c>
      <c r="C37" s="22">
        <v>385</v>
      </c>
      <c r="D37" s="16">
        <v>3074839</v>
      </c>
      <c r="F37" s="28"/>
      <c r="G37" s="29"/>
    </row>
    <row r="38" spans="2:7" ht="15.75" x14ac:dyDescent="0.25">
      <c r="B38" s="17" t="s">
        <v>24</v>
      </c>
      <c r="C38" s="22">
        <v>629</v>
      </c>
      <c r="D38" s="18">
        <v>1331100</v>
      </c>
      <c r="F38" s="28"/>
      <c r="G38" s="29"/>
    </row>
    <row r="39" spans="2:7" ht="30" x14ac:dyDescent="0.25">
      <c r="B39" s="24" t="s">
        <v>20</v>
      </c>
      <c r="C39" s="22">
        <v>753</v>
      </c>
      <c r="D39" s="18">
        <v>1013320</v>
      </c>
      <c r="F39" s="28"/>
      <c r="G39" s="29"/>
    </row>
    <row r="40" spans="2:7" ht="15.75" x14ac:dyDescent="0.25">
      <c r="B40" s="24" t="s">
        <v>26</v>
      </c>
      <c r="C40" s="22">
        <v>0</v>
      </c>
      <c r="D40" s="18">
        <v>0</v>
      </c>
      <c r="F40" s="28"/>
      <c r="G40" s="29"/>
    </row>
    <row r="41" spans="2:7" ht="15.75" x14ac:dyDescent="0.25">
      <c r="B41" s="2" t="s">
        <v>2</v>
      </c>
      <c r="C41" s="11"/>
      <c r="D41" s="34">
        <f>SUM(D20:D40)</f>
        <v>238867714</v>
      </c>
    </row>
    <row r="44" spans="2:7" ht="15.75" x14ac:dyDescent="0.25">
      <c r="B44" s="5" t="s">
        <v>4</v>
      </c>
      <c r="C44" s="6" t="s">
        <v>9</v>
      </c>
      <c r="D44" s="7" t="s">
        <v>1</v>
      </c>
    </row>
    <row r="45" spans="2:7" ht="15.75" x14ac:dyDescent="0.25">
      <c r="B45" s="8">
        <v>1</v>
      </c>
      <c r="C45" s="8">
        <v>2</v>
      </c>
      <c r="D45" s="8">
        <v>3</v>
      </c>
    </row>
    <row r="46" spans="2:7" ht="15.75" x14ac:dyDescent="0.25">
      <c r="B46" s="12" t="s">
        <v>4</v>
      </c>
      <c r="C46" s="20">
        <v>2238</v>
      </c>
      <c r="D46" s="15">
        <v>44447212</v>
      </c>
    </row>
    <row r="47" spans="2:7" ht="15.75" x14ac:dyDescent="0.25">
      <c r="B47" s="2" t="s">
        <v>2</v>
      </c>
      <c r="C47" s="32">
        <f>C46</f>
        <v>2238</v>
      </c>
      <c r="D47" s="33">
        <f>SUM(D46)</f>
        <v>44447212</v>
      </c>
    </row>
    <row r="48" spans="2:7" x14ac:dyDescent="0.25">
      <c r="E48" s="9"/>
    </row>
    <row r="49" spans="2:5" ht="15.75" thickBot="1" x14ac:dyDescent="0.3">
      <c r="E49" s="9"/>
    </row>
    <row r="50" spans="2:5" x14ac:dyDescent="0.25">
      <c r="B50" s="45" t="s">
        <v>3</v>
      </c>
      <c r="C50" s="47" t="s">
        <v>1</v>
      </c>
      <c r="D50" s="48"/>
    </row>
    <row r="51" spans="2:5" ht="15.75" customHeight="1" thickBot="1" x14ac:dyDescent="0.3">
      <c r="B51" s="46"/>
      <c r="C51" s="49">
        <f>D15+D41+D47</f>
        <v>857049374</v>
      </c>
      <c r="D51" s="50"/>
      <c r="E51" s="27"/>
    </row>
    <row r="53" spans="2:5" x14ac:dyDescent="0.25">
      <c r="B53" s="27"/>
      <c r="C53" s="27"/>
      <c r="D53" s="27"/>
      <c r="E53" s="26"/>
    </row>
  </sheetData>
  <mergeCells count="8">
    <mergeCell ref="D1:E1"/>
    <mergeCell ref="C2:E2"/>
    <mergeCell ref="A5:E5"/>
    <mergeCell ref="B50:B51"/>
    <mergeCell ref="C50:D50"/>
    <mergeCell ref="C51:D51"/>
    <mergeCell ref="C3:E3"/>
    <mergeCell ref="D24:D26"/>
  </mergeCells>
  <pageMargins left="0.7" right="0.7" top="0.75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8" workbookViewId="0">
      <selection activeCell="D10" sqref="D10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7"/>
      <c r="D1" s="54"/>
      <c r="E1" s="54"/>
    </row>
    <row r="2" spans="1:5" x14ac:dyDescent="0.25">
      <c r="A2" s="10"/>
      <c r="B2" s="10"/>
      <c r="C2" s="54"/>
      <c r="D2" s="54"/>
      <c r="E2" s="54"/>
    </row>
    <row r="3" spans="1:5" x14ac:dyDescent="0.25">
      <c r="A3" s="10"/>
      <c r="B3" s="10"/>
      <c r="C3" s="54"/>
      <c r="D3" s="54"/>
      <c r="E3" s="54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4" t="s">
        <v>37</v>
      </c>
      <c r="B5" s="44"/>
      <c r="C5" s="44"/>
      <c r="D5" s="44"/>
      <c r="E5" s="44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9">
        <v>617</v>
      </c>
      <c r="D10" s="14">
        <v>34419375</v>
      </c>
      <c r="E10" s="10"/>
    </row>
    <row r="11" spans="1:5" ht="31.5" x14ac:dyDescent="0.25">
      <c r="A11" s="10"/>
      <c r="B11" s="17" t="s">
        <v>13</v>
      </c>
      <c r="C11" s="19">
        <v>6</v>
      </c>
      <c r="D11" s="14">
        <v>431536</v>
      </c>
      <c r="E11" s="10"/>
    </row>
    <row r="12" spans="1:5" ht="15.75" x14ac:dyDescent="0.25">
      <c r="A12" s="10"/>
      <c r="B12" s="43" t="s">
        <v>29</v>
      </c>
      <c r="C12" s="19">
        <v>5</v>
      </c>
      <c r="D12" s="14">
        <v>513232</v>
      </c>
      <c r="E12" s="10"/>
    </row>
    <row r="13" spans="1:5" ht="15.75" x14ac:dyDescent="0.25">
      <c r="A13" s="10"/>
      <c r="B13" s="43" t="s">
        <v>30</v>
      </c>
      <c r="C13" s="19">
        <v>8</v>
      </c>
      <c r="D13" s="14">
        <v>2445094</v>
      </c>
      <c r="E13" s="10"/>
    </row>
    <row r="14" spans="1:5" ht="15.75" x14ac:dyDescent="0.25">
      <c r="A14" s="10"/>
      <c r="B14" s="4" t="s">
        <v>6</v>
      </c>
      <c r="C14" s="19">
        <v>26</v>
      </c>
      <c r="D14" s="14">
        <v>209866</v>
      </c>
      <c r="E14" s="10"/>
    </row>
    <row r="15" spans="1:5" ht="15.75" x14ac:dyDescent="0.25">
      <c r="A15" s="10"/>
      <c r="B15" s="2" t="s">
        <v>2</v>
      </c>
      <c r="C15" s="11"/>
      <c r="D15" s="38">
        <f>D10+D14</f>
        <v>34629241</v>
      </c>
      <c r="E15" s="10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ht="28.5" x14ac:dyDescent="0.25">
      <c r="A18" s="10"/>
      <c r="B18" s="6" t="s">
        <v>0</v>
      </c>
      <c r="C18" s="6" t="s">
        <v>14</v>
      </c>
      <c r="D18" s="7" t="s">
        <v>1</v>
      </c>
      <c r="E18" s="10"/>
    </row>
    <row r="19" spans="1:5" ht="15.75" x14ac:dyDescent="0.25">
      <c r="A19" s="10"/>
      <c r="B19" s="5">
        <v>1</v>
      </c>
      <c r="C19" s="5">
        <v>2</v>
      </c>
      <c r="D19" s="5">
        <v>3</v>
      </c>
      <c r="E19" s="10"/>
    </row>
    <row r="20" spans="1:5" ht="15.75" x14ac:dyDescent="0.25">
      <c r="A20" s="10"/>
      <c r="B20" s="4" t="s">
        <v>15</v>
      </c>
      <c r="C20" s="39">
        <v>3580</v>
      </c>
      <c r="D20" s="30">
        <v>1767765</v>
      </c>
      <c r="E20" s="10"/>
    </row>
    <row r="21" spans="1:5" ht="15.75" x14ac:dyDescent="0.25">
      <c r="A21" s="10"/>
      <c r="B21" s="4" t="s">
        <v>16</v>
      </c>
      <c r="C21" s="39">
        <v>943</v>
      </c>
      <c r="D21" s="30">
        <v>1308603</v>
      </c>
      <c r="E21" s="10"/>
    </row>
    <row r="22" spans="1:5" ht="15.75" x14ac:dyDescent="0.25">
      <c r="A22" s="10"/>
      <c r="B22" s="4" t="s">
        <v>41</v>
      </c>
      <c r="C22" s="39">
        <v>32</v>
      </c>
      <c r="D22" s="30">
        <v>65475</v>
      </c>
      <c r="E22" s="10"/>
    </row>
    <row r="23" spans="1:5" ht="15.75" x14ac:dyDescent="0.25">
      <c r="A23" s="10"/>
      <c r="B23" s="4" t="s">
        <v>7</v>
      </c>
      <c r="C23" s="39">
        <v>719</v>
      </c>
      <c r="D23" s="30">
        <v>880924</v>
      </c>
      <c r="E23" s="10"/>
    </row>
    <row r="24" spans="1:5" ht="31.5" x14ac:dyDescent="0.25">
      <c r="A24" s="10"/>
      <c r="B24" s="17" t="s">
        <v>18</v>
      </c>
      <c r="C24" s="19">
        <v>0</v>
      </c>
      <c r="D24" s="51">
        <v>902</v>
      </c>
      <c r="E24" s="10"/>
    </row>
    <row r="25" spans="1:5" ht="15.75" x14ac:dyDescent="0.25">
      <c r="A25" s="10"/>
      <c r="B25" s="17" t="s">
        <v>38</v>
      </c>
      <c r="C25" s="19">
        <v>1</v>
      </c>
      <c r="D25" s="52"/>
      <c r="E25" s="10"/>
    </row>
    <row r="26" spans="1:5" ht="15.75" x14ac:dyDescent="0.25">
      <c r="A26" s="10"/>
      <c r="B26" s="17" t="s">
        <v>27</v>
      </c>
      <c r="C26" s="19">
        <v>0</v>
      </c>
      <c r="D26" s="53"/>
      <c r="E26" s="10"/>
    </row>
    <row r="27" spans="1:5" ht="15.75" x14ac:dyDescent="0.25">
      <c r="A27" s="10"/>
      <c r="B27" s="17" t="s">
        <v>10</v>
      </c>
      <c r="C27" s="19">
        <v>32</v>
      </c>
      <c r="D27" s="36">
        <v>126216</v>
      </c>
      <c r="E27" s="10"/>
    </row>
    <row r="28" spans="1:5" ht="15.75" x14ac:dyDescent="0.25">
      <c r="A28" s="10"/>
      <c r="B28" s="17" t="s">
        <v>28</v>
      </c>
      <c r="C28" s="19">
        <v>3</v>
      </c>
      <c r="D28" s="36">
        <v>8968</v>
      </c>
      <c r="E28" s="10"/>
    </row>
    <row r="29" spans="1:5" ht="15.75" x14ac:dyDescent="0.25">
      <c r="A29" s="10"/>
      <c r="B29" s="4" t="s">
        <v>11</v>
      </c>
      <c r="C29" s="19">
        <v>8</v>
      </c>
      <c r="D29" s="36">
        <v>19114</v>
      </c>
      <c r="E29" s="10"/>
    </row>
    <row r="30" spans="1:5" ht="31.5" x14ac:dyDescent="0.25">
      <c r="A30" s="10"/>
      <c r="B30" s="25" t="s">
        <v>21</v>
      </c>
      <c r="C30" s="13" t="s">
        <v>39</v>
      </c>
      <c r="D30" s="30">
        <v>192693</v>
      </c>
      <c r="E30" s="10"/>
    </row>
    <row r="31" spans="1:5" ht="31.5" x14ac:dyDescent="0.25">
      <c r="A31" s="10"/>
      <c r="B31" s="17" t="s">
        <v>22</v>
      </c>
      <c r="C31" s="39">
        <v>0</v>
      </c>
      <c r="D31" s="40">
        <v>0</v>
      </c>
      <c r="E31" s="10"/>
    </row>
    <row r="32" spans="1:5" ht="15.75" x14ac:dyDescent="0.25">
      <c r="A32" s="10"/>
      <c r="B32" s="17" t="s">
        <v>23</v>
      </c>
      <c r="C32" s="39">
        <v>588</v>
      </c>
      <c r="D32" s="40">
        <v>60915</v>
      </c>
      <c r="E32" s="10"/>
    </row>
    <row r="33" spans="1:5" ht="15.75" x14ac:dyDescent="0.25">
      <c r="A33" s="10"/>
      <c r="B33" s="17" t="s">
        <v>12</v>
      </c>
      <c r="C33" s="39">
        <v>591</v>
      </c>
      <c r="D33" s="40">
        <v>55808</v>
      </c>
      <c r="E33" s="10"/>
    </row>
    <row r="34" spans="1:5" ht="15" customHeight="1" x14ac:dyDescent="0.25">
      <c r="A34" s="10"/>
      <c r="B34" s="17" t="s">
        <v>19</v>
      </c>
      <c r="C34" s="39">
        <v>6</v>
      </c>
      <c r="D34" s="40">
        <v>8860</v>
      </c>
      <c r="E34" s="10"/>
    </row>
    <row r="35" spans="1:5" ht="30" x14ac:dyDescent="0.25">
      <c r="A35" s="10"/>
      <c r="B35" s="24" t="s">
        <v>20</v>
      </c>
      <c r="C35" s="39">
        <v>18</v>
      </c>
      <c r="D35" s="40">
        <v>25124</v>
      </c>
      <c r="E35" s="10"/>
    </row>
    <row r="36" spans="1:5" ht="15.75" x14ac:dyDescent="0.25">
      <c r="A36" s="10"/>
      <c r="B36" s="17" t="s">
        <v>25</v>
      </c>
      <c r="C36" s="39">
        <v>3</v>
      </c>
      <c r="D36" s="40">
        <v>3810</v>
      </c>
      <c r="E36" s="10"/>
    </row>
    <row r="37" spans="1:5" ht="15.75" x14ac:dyDescent="0.25">
      <c r="A37" s="10"/>
      <c r="B37" s="17" t="s">
        <v>40</v>
      </c>
      <c r="C37" s="39">
        <v>26</v>
      </c>
      <c r="D37" s="40">
        <v>55753</v>
      </c>
      <c r="E37" s="10"/>
    </row>
    <row r="38" spans="1:5" ht="15.75" x14ac:dyDescent="0.25">
      <c r="A38" s="10"/>
      <c r="B38" s="2" t="s">
        <v>2</v>
      </c>
      <c r="C38" s="7"/>
      <c r="D38" s="41">
        <f>SUM(D20:D37)</f>
        <v>4580930</v>
      </c>
      <c r="E38" s="10"/>
    </row>
    <row r="39" spans="1:5" x14ac:dyDescent="0.25">
      <c r="A39" s="10"/>
      <c r="B39" s="10"/>
      <c r="C39" s="10"/>
      <c r="D39" s="10"/>
      <c r="E39" s="10"/>
    </row>
    <row r="40" spans="1:5" x14ac:dyDescent="0.25">
      <c r="A40" s="10"/>
      <c r="B40" s="10"/>
      <c r="C40" s="10"/>
      <c r="D40" s="10"/>
      <c r="E40" s="10"/>
    </row>
    <row r="41" spans="1:5" ht="15.75" x14ac:dyDescent="0.25">
      <c r="A41" s="10"/>
      <c r="B41" s="5" t="s">
        <v>4</v>
      </c>
      <c r="C41" s="6" t="s">
        <v>9</v>
      </c>
      <c r="D41" s="7" t="s">
        <v>1</v>
      </c>
      <c r="E41" s="10"/>
    </row>
    <row r="42" spans="1:5" ht="15.75" x14ac:dyDescent="0.25">
      <c r="A42" s="10"/>
      <c r="B42" s="8">
        <v>1</v>
      </c>
      <c r="C42" s="8">
        <v>2</v>
      </c>
      <c r="D42" s="8">
        <v>3</v>
      </c>
      <c r="E42" s="10"/>
    </row>
    <row r="43" spans="1:5" ht="15.75" x14ac:dyDescent="0.25">
      <c r="A43" s="10"/>
      <c r="B43" s="12" t="s">
        <v>4</v>
      </c>
      <c r="C43" s="20">
        <v>46</v>
      </c>
      <c r="D43" s="15">
        <v>1025772</v>
      </c>
      <c r="E43" s="10"/>
    </row>
    <row r="44" spans="1:5" ht="15.75" x14ac:dyDescent="0.25">
      <c r="A44" s="10"/>
      <c r="B44" s="2" t="s">
        <v>2</v>
      </c>
      <c r="C44" s="42">
        <f>C43</f>
        <v>46</v>
      </c>
      <c r="D44" s="38">
        <f>SUM(D43)</f>
        <v>1025772</v>
      </c>
      <c r="E44" s="10"/>
    </row>
    <row r="45" spans="1:5" x14ac:dyDescent="0.25">
      <c r="A45" s="10"/>
      <c r="B45" s="10"/>
      <c r="C45" s="10"/>
      <c r="D45" s="10"/>
      <c r="E45" s="10"/>
    </row>
    <row r="46" spans="1:5" ht="15.75" thickBot="1" x14ac:dyDescent="0.3">
      <c r="A46" s="10"/>
      <c r="B46" s="10"/>
      <c r="C46" s="10"/>
      <c r="D46" s="10"/>
      <c r="E46" s="10"/>
    </row>
    <row r="47" spans="1:5" x14ac:dyDescent="0.25">
      <c r="A47" s="10"/>
      <c r="B47" s="45" t="s">
        <v>3</v>
      </c>
      <c r="C47" s="47" t="s">
        <v>1</v>
      </c>
      <c r="D47" s="48"/>
      <c r="E47" s="9"/>
    </row>
    <row r="48" spans="1:5" ht="16.5" thickBot="1" x14ac:dyDescent="0.3">
      <c r="A48" s="10"/>
      <c r="B48" s="46"/>
      <c r="C48" s="49">
        <f>D15+D38+D44</f>
        <v>40235943</v>
      </c>
      <c r="D48" s="50"/>
      <c r="E48" s="9"/>
    </row>
  </sheetData>
  <mergeCells count="8">
    <mergeCell ref="B47:B48"/>
    <mergeCell ref="C47:D47"/>
    <mergeCell ref="C48:D48"/>
    <mergeCell ref="D1:E1"/>
    <mergeCell ref="C2:E2"/>
    <mergeCell ref="C3:E3"/>
    <mergeCell ref="A5:E5"/>
    <mergeCell ref="D24:D26"/>
  </mergeCells>
  <pageMargins left="0.7" right="0.7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2023-12-19T22:52:36Z</cp:lastPrinted>
  <dcterms:created xsi:type="dcterms:W3CDTF">2013-02-07T03:36:37Z</dcterms:created>
  <dcterms:modified xsi:type="dcterms:W3CDTF">2023-12-19T22:52:57Z</dcterms:modified>
</cp:coreProperties>
</file>